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411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22" i="1" l="1"/>
  <c r="Y22" i="1"/>
  <c r="W22" i="1"/>
  <c r="V22" i="1"/>
  <c r="U22" i="1"/>
  <c r="X22" i="1" s="1"/>
  <c r="S22" i="1"/>
  <c r="R22" i="1"/>
  <c r="T22" i="1" s="1"/>
  <c r="Q22" i="1"/>
  <c r="O22" i="1"/>
  <c r="N22" i="1"/>
  <c r="M22" i="1"/>
  <c r="L22" i="1"/>
  <c r="K22" i="1"/>
  <c r="J22" i="1"/>
  <c r="P22" i="1" s="1"/>
  <c r="H22" i="1"/>
  <c r="G22" i="1"/>
  <c r="F22" i="1"/>
  <c r="I22" i="1" s="1"/>
  <c r="E22" i="1"/>
  <c r="D22" i="1"/>
  <c r="C22" i="1"/>
  <c r="X21" i="1"/>
  <c r="T21" i="1"/>
  <c r="P21" i="1"/>
  <c r="I21" i="1"/>
  <c r="X20" i="1"/>
  <c r="T20" i="1"/>
  <c r="P20" i="1"/>
  <c r="I20" i="1"/>
  <c r="X19" i="1"/>
  <c r="T19" i="1"/>
  <c r="P19" i="1"/>
  <c r="I19" i="1"/>
  <c r="X18" i="1"/>
  <c r="T18" i="1"/>
  <c r="P18" i="1"/>
  <c r="I18" i="1"/>
  <c r="X17" i="1"/>
  <c r="T17" i="1"/>
  <c r="P17" i="1"/>
  <c r="I17" i="1"/>
  <c r="X16" i="1"/>
  <c r="T16" i="1"/>
  <c r="P16" i="1"/>
  <c r="I16" i="1"/>
  <c r="X15" i="1"/>
  <c r="P15" i="1"/>
  <c r="I15" i="1"/>
  <c r="X14" i="1"/>
  <c r="T14" i="1"/>
  <c r="P14" i="1"/>
  <c r="I14" i="1"/>
  <c r="X13" i="1"/>
  <c r="T13" i="1"/>
  <c r="P13" i="1"/>
  <c r="I13" i="1"/>
  <c r="X12" i="1"/>
  <c r="T12" i="1"/>
  <c r="P12" i="1"/>
  <c r="I12" i="1"/>
  <c r="X11" i="1"/>
  <c r="T11" i="1"/>
  <c r="P11" i="1"/>
  <c r="I11" i="1"/>
  <c r="X10" i="1"/>
  <c r="T10" i="1"/>
  <c r="P10" i="1"/>
  <c r="I10" i="1"/>
  <c r="X9" i="1"/>
  <c r="T9" i="1"/>
  <c r="P9" i="1"/>
  <c r="I9" i="1"/>
  <c r="X8" i="1"/>
  <c r="T8" i="1"/>
  <c r="P8" i="1"/>
  <c r="I8" i="1"/>
  <c r="T7" i="1"/>
  <c r="P7" i="1"/>
  <c r="I7" i="1"/>
</calcChain>
</file>

<file path=xl/sharedStrings.xml><?xml version="1.0" encoding="utf-8"?>
<sst xmlns="http://schemas.openxmlformats.org/spreadsheetml/2006/main" count="70" uniqueCount="61">
  <si>
    <t>แบบสรุปจำนวนนักเรียนในโรงเรียนเอกชน สามัญ พาณิชยการ การกุศล</t>
  </si>
  <si>
    <t>ประจำปีการศึกษา 2558 (สำรวจจำนวนนักเรียน  ณ  วันที่  10  มิถุนายน  2558)</t>
  </si>
  <si>
    <t>สำนักงานเขตพื้นที่การศึกษาประถมศึกษาสิงห์บุรี</t>
  </si>
  <si>
    <t xml:space="preserve"> </t>
  </si>
  <si>
    <t>จำนวนครูที่</t>
  </si>
  <si>
    <t>ความจุ</t>
  </si>
  <si>
    <t>จำนวนนักเรียนแยกตามระดับการศึกษา</t>
  </si>
  <si>
    <t>รวมจำนวน</t>
  </si>
  <si>
    <t>ที่</t>
  </si>
  <si>
    <t>โรงเรียน</t>
  </si>
  <si>
    <t>บรรรจุ</t>
  </si>
  <si>
    <t>ที่ได้รับ</t>
  </si>
  <si>
    <t>ก่อนประถมศึกษา</t>
  </si>
  <si>
    <t>ประถมศึกษา</t>
  </si>
  <si>
    <t>มัธยมศึกษาตอนต้น</t>
  </si>
  <si>
    <t>พณิชยการ</t>
  </si>
  <si>
    <t>นักเรียนปกติและพิการ</t>
  </si>
  <si>
    <t>ทั้งโรงเรียน</t>
  </si>
  <si>
    <t>อนุญาต</t>
  </si>
  <si>
    <t>เตรียมอ.</t>
  </si>
  <si>
    <t>อ.1</t>
  </si>
  <si>
    <t>อ.2</t>
  </si>
  <si>
    <t>อ.3</t>
  </si>
  <si>
    <t>รวม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</si>
  <si>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</si>
  <si>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</si>
  <si>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</si>
  <si>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</si>
  <si>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</si>
  <si>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</si>
  <si>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</si>
  <si>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</si>
  <si>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</si>
  <si>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ปวช.1</t>
  </si>
  <si>
    <t>ปวช.2</t>
  </si>
  <si>
    <t>ปวช.3</t>
  </si>
  <si>
    <t>รับอุดหนุน</t>
  </si>
  <si>
    <t>อินทโมลีประทาน</t>
  </si>
  <si>
    <t>(23 คน)</t>
  </si>
  <si>
    <t>โพธิรัตน์วรานุสรณ์</t>
  </si>
  <si>
    <t>อนุบาลกฤตพงษ์ธร</t>
  </si>
  <si>
    <t>วิทยาลัยเทคฯ</t>
  </si>
  <si>
    <t>นาคประดิษฐ์วิทยา</t>
  </si>
  <si>
    <t>พระกุมารเยซูสิงห์บุรี</t>
  </si>
  <si>
    <t>อุดมทรัพย์</t>
  </si>
  <si>
    <t>ใจเพียรวิทยานุสรณ์</t>
  </si>
  <si>
    <t>วิจิตรศึกษา</t>
  </si>
  <si>
    <t>(3 คน)</t>
  </si>
  <si>
    <t>เจริญสอนวิทยา</t>
  </si>
  <si>
    <t>อุดมศิลป์(ก)</t>
  </si>
  <si>
    <t>สามัคคีวิทยา(ก)</t>
  </si>
  <si>
    <t>สิงห์อุดมวิทยา(ก)</t>
  </si>
  <si>
    <t>ปราสาทวิทยา(ก)</t>
  </si>
  <si>
    <t>(1 คน)</t>
  </si>
  <si>
    <t>ศรีอุดมวิทยา(ก)</t>
  </si>
  <si>
    <t>รวมทั้งสิ้น</t>
  </si>
  <si>
    <r>
      <rPr>
        <b/>
        <u/>
        <sz val="11"/>
        <color theme="1"/>
        <rFont val="TH SarabunPSK"/>
        <family val="2"/>
      </rPr>
      <t>วิทยาลัยเทคโนโยบริหารธุรกิจสิงห์บุรี</t>
    </r>
    <r>
      <rPr>
        <sz val="11"/>
        <color theme="1"/>
        <rFont val="TH SarabunPSK"/>
        <family val="2"/>
      </rPr>
      <t xml:space="preserve">          ปวส.1  ชาย  14   หญิง   28   รวม  42  (2  ห้องเรียน)</t>
    </r>
  </si>
  <si>
    <t xml:space="preserve">               ปวส.2  ชาย  18   หญิง   36   รวม  54  (2  ห้องเรียน)</t>
  </si>
  <si>
    <t xml:space="preserve">                         ชาย  32   หญิง   64   รวม  96  (4  ห้องเรียน)</t>
  </si>
  <si>
    <r>
      <t xml:space="preserve"> มี </t>
    </r>
    <r>
      <rPr>
        <b/>
        <sz val="10"/>
        <color theme="1"/>
        <rFont val="TH SarabunPSK"/>
        <family val="2"/>
      </rPr>
      <t>26</t>
    </r>
    <r>
      <rPr>
        <sz val="10"/>
        <color theme="1"/>
        <rFont val="TH SarabunPSK"/>
        <family val="2"/>
      </rPr>
      <t xml:space="preserve"> ที่ไม่ขอเบิก 1.วิจิตฯ อ.1  1 คน / อินทฯ ม.2 ต่างชาติ 1 คน/พาณิช ปวช.1   1 คน/อุดมศิลป์ ต่างชาติ 3 คน/สิงห์ อ. 2 คน ม.ต้นอายุเกิน 2 รวม 4 คน/พระกุมารฯ อายุเกิน ม.ต้น 4 คน/เจริญสอน อ. ไม่เบิก 3 คน/กฤต ไม่เบิก 6 คน /ศรีอุดม ไม่เบิก 3 คน </t>
    </r>
  </si>
  <si>
    <t>เตรียมอนุบาลทั้งสิ้น  101  คน        =  101+26  =  127   คน  (ที่ไม่ขอรับเงินอุดหนุน)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</si>
</sst>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u/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3" fillId="0" borderId="4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1" xfId="0" applyFont="1" applyBorder="1" applyAlignment="1">
      <alignment shrinkToFit="1"/>
    </xf>
    <xf numFmtId="187" fontId="3" fillId="0" borderId="1" xfId="1" applyNumberFormat="1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187" fontId="3" fillId="0" borderId="4" xfId="1" applyNumberFormat="1" applyFont="1" applyBorder="1" applyAlignment="1">
      <alignment shrinkToFit="1"/>
    </xf>
    <xf numFmtId="0" fontId="3" fillId="0" borderId="4" xfId="0" applyFont="1" applyBorder="1" applyAlignment="1">
      <alignment horizontal="left" shrinkToFit="1"/>
    </xf>
    <xf numFmtId="0" fontId="3" fillId="0" borderId="7" xfId="0" applyFont="1" applyBorder="1" applyAlignment="1">
      <alignment shrinkToFit="1"/>
    </xf>
    <xf numFmtId="187" fontId="3" fillId="0" borderId="7" xfId="1" applyNumberFormat="1" applyFont="1" applyBorder="1" applyAlignment="1">
      <alignment shrinkToFit="1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shrinkToFit="1"/>
    </xf>
    <xf numFmtId="0" fontId="3" fillId="0" borderId="0" xfId="0" applyFont="1" applyAlignment="1"/>
    <xf numFmtId="0" fontId="7" fillId="0" borderId="0" xfId="0" applyFont="1" applyAlignmen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workbookViewId="0">
      <selection activeCell="L36" sqref="L36"/>
    </sheetView>
  </sheetViews>
  <sheetFormatPr defaultRowHeight="14.25" x14ac:dyDescent="0.2"/>
  <cols>
    <col min="1" max="1" width="2.25" customWidth="1"/>
    <col min="2" max="2" width="10.5" customWidth="1"/>
    <col min="3" max="3" width="4.25" customWidth="1"/>
    <col min="4" max="4" width="4.5" customWidth="1"/>
    <col min="5" max="5" width="3.375" customWidth="1"/>
    <col min="6" max="7" width="3.25" customWidth="1"/>
    <col min="8" max="9" width="3.875" customWidth="1"/>
    <col min="10" max="15" width="3.375" customWidth="1"/>
    <col min="16" max="16" width="4.875" customWidth="1"/>
    <col min="17" max="19" width="3.875" customWidth="1"/>
    <col min="20" max="20" width="4" customWidth="1"/>
    <col min="21" max="23" width="3.75" customWidth="1"/>
    <col min="24" max="24" width="4.125" customWidth="1"/>
    <col min="25" max="25" width="8.625" customWidth="1"/>
    <col min="26" max="26" width="8.75" customWidth="1"/>
    <col min="27" max="27" width="7.125" customWidth="1"/>
  </cols>
  <sheetData>
    <row r="1" spans="1:27" s="3" customFormat="1" ht="18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</row>
    <row r="2" spans="1:27" s="3" customFormat="1" ht="18.75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1:27" s="3" customFormat="1" ht="18.75" x14ac:dyDescent="0.4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</row>
    <row r="4" spans="1:27" s="8" customFormat="1" ht="18.75" x14ac:dyDescent="0.45">
      <c r="A4" s="4" t="s">
        <v>3</v>
      </c>
      <c r="B4" s="4" t="s">
        <v>3</v>
      </c>
      <c r="C4" s="4" t="s">
        <v>4</v>
      </c>
      <c r="D4" s="4" t="s">
        <v>5</v>
      </c>
      <c r="E4" s="5" t="s">
        <v>6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4" t="s">
        <v>7</v>
      </c>
      <c r="Z4" s="4" t="s">
        <v>7</v>
      </c>
      <c r="AA4" s="7"/>
    </row>
    <row r="5" spans="1:27" s="8" customFormat="1" ht="18.75" x14ac:dyDescent="0.45">
      <c r="A5" s="9" t="s">
        <v>8</v>
      </c>
      <c r="B5" s="9" t="s">
        <v>9</v>
      </c>
      <c r="C5" s="9" t="s">
        <v>10</v>
      </c>
      <c r="D5" s="9" t="s">
        <v>11</v>
      </c>
      <c r="E5" s="10" t="s">
        <v>12</v>
      </c>
      <c r="F5" s="11"/>
      <c r="G5" s="11"/>
      <c r="H5" s="11"/>
      <c r="I5" s="12"/>
      <c r="J5" s="10" t="s">
        <v>13</v>
      </c>
      <c r="K5" s="11"/>
      <c r="L5" s="11"/>
      <c r="M5" s="11"/>
      <c r="N5" s="11"/>
      <c r="O5" s="11"/>
      <c r="P5" s="12"/>
      <c r="Q5" s="10" t="s">
        <v>14</v>
      </c>
      <c r="R5" s="11"/>
      <c r="S5" s="11"/>
      <c r="T5" s="12"/>
      <c r="U5" s="10" t="s">
        <v>15</v>
      </c>
      <c r="V5" s="11"/>
      <c r="W5" s="11"/>
      <c r="X5" s="11"/>
      <c r="Y5" s="9" t="s">
        <v>16</v>
      </c>
      <c r="Z5" s="13" t="s">
        <v>16</v>
      </c>
      <c r="AA5" s="7"/>
    </row>
    <row r="6" spans="1:27" s="8" customFormat="1" ht="17.25" x14ac:dyDescent="0.4">
      <c r="A6" s="14"/>
      <c r="B6" s="14"/>
      <c r="C6" s="14" t="s">
        <v>17</v>
      </c>
      <c r="D6" s="14" t="s">
        <v>18</v>
      </c>
      <c r="E6" s="15" t="s">
        <v>19</v>
      </c>
      <c r="F6" s="15" t="s">
        <v>20</v>
      </c>
      <c r="G6" s="15" t="s">
        <v>21</v>
      </c>
      <c r="H6" s="15" t="s">
        <v>22</v>
      </c>
      <c r="I6" s="15" t="s">
        <v>23</v>
      </c>
      <c r="J6" s="15" t="s">
        <v>24</v>
      </c>
      <c r="K6" s="15" t="s">
        <v>25</v>
      </c>
      <c r="L6" s="15" t="s">
        <v>26</v>
      </c>
      <c r="M6" s="15" t="s">
        <v>27</v>
      </c>
      <c r="N6" s="15" t="s">
        <v>28</v>
      </c>
      <c r="O6" s="15" t="s">
        <v>29</v>
      </c>
      <c r="P6" s="15" t="s">
        <v>23</v>
      </c>
      <c r="Q6" s="15" t="s">
        <v>30</v>
      </c>
      <c r="R6" s="15" t="s">
        <v>31</v>
      </c>
      <c r="S6" s="15" t="s">
        <v>32</v>
      </c>
      <c r="T6" s="15" t="s">
        <v>23</v>
      </c>
      <c r="U6" s="15" t="s">
        <v>33</v>
      </c>
      <c r="V6" s="15" t="s">
        <v>34</v>
      </c>
      <c r="W6" s="15" t="s">
        <v>35</v>
      </c>
      <c r="X6" s="15" t="s">
        <v>23</v>
      </c>
      <c r="Y6" s="14" t="s">
        <v>17</v>
      </c>
      <c r="Z6" s="14" t="s">
        <v>36</v>
      </c>
      <c r="AA6" s="7"/>
    </row>
    <row r="7" spans="1:27" s="8" customFormat="1" ht="17.25" x14ac:dyDescent="0.4">
      <c r="A7" s="16">
        <v>1</v>
      </c>
      <c r="B7" s="16" t="s">
        <v>37</v>
      </c>
      <c r="C7" s="16">
        <v>68</v>
      </c>
      <c r="D7" s="17">
        <v>2972</v>
      </c>
      <c r="E7" s="16">
        <v>48</v>
      </c>
      <c r="F7" s="16">
        <v>103</v>
      </c>
      <c r="G7" s="16">
        <v>214</v>
      </c>
      <c r="H7" s="16">
        <v>258</v>
      </c>
      <c r="I7" s="16">
        <f>SUM(F7:H7)</f>
        <v>575</v>
      </c>
      <c r="J7" s="16">
        <v>240</v>
      </c>
      <c r="K7" s="16">
        <v>270</v>
      </c>
      <c r="L7" s="16">
        <v>233</v>
      </c>
      <c r="M7" s="16">
        <v>233</v>
      </c>
      <c r="N7" s="16">
        <v>189</v>
      </c>
      <c r="O7" s="16">
        <v>173</v>
      </c>
      <c r="P7" s="16">
        <f t="shared" ref="P7:P22" si="0">SUM(J7:O7)</f>
        <v>1338</v>
      </c>
      <c r="Q7" s="16">
        <v>91</v>
      </c>
      <c r="R7" s="16">
        <v>92</v>
      </c>
      <c r="S7" s="16">
        <v>54</v>
      </c>
      <c r="T7" s="16">
        <f t="shared" ref="T7:T14" si="1">SUM(Q7:S7)</f>
        <v>237</v>
      </c>
      <c r="U7" s="16">
        <v>0</v>
      </c>
      <c r="V7" s="16">
        <v>0</v>
      </c>
      <c r="W7" s="16">
        <v>0</v>
      </c>
      <c r="X7" s="16">
        <v>0</v>
      </c>
      <c r="Y7" s="17">
        <v>2199</v>
      </c>
      <c r="Z7" s="17">
        <v>2150</v>
      </c>
      <c r="AA7" s="18" t="s">
        <v>38</v>
      </c>
    </row>
    <row r="8" spans="1:27" s="8" customFormat="1" ht="17.25" x14ac:dyDescent="0.4">
      <c r="A8" s="19">
        <v>2</v>
      </c>
      <c r="B8" s="19" t="s">
        <v>39</v>
      </c>
      <c r="C8" s="19">
        <v>5</v>
      </c>
      <c r="D8" s="20">
        <v>385</v>
      </c>
      <c r="E8" s="19"/>
      <c r="F8" s="19">
        <v>33</v>
      </c>
      <c r="G8" s="19">
        <v>28</v>
      </c>
      <c r="H8" s="19">
        <v>30</v>
      </c>
      <c r="I8" s="19">
        <f>SUM(F8:H8)</f>
        <v>91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f t="shared" si="0"/>
        <v>0</v>
      </c>
      <c r="Q8" s="19">
        <v>0</v>
      </c>
      <c r="R8" s="19">
        <v>0</v>
      </c>
      <c r="S8" s="19">
        <v>0</v>
      </c>
      <c r="T8" s="19">
        <f t="shared" si="1"/>
        <v>0</v>
      </c>
      <c r="U8" s="19">
        <v>0</v>
      </c>
      <c r="V8" s="19">
        <v>0</v>
      </c>
      <c r="W8" s="19">
        <v>0</v>
      </c>
      <c r="X8" s="19">
        <f t="shared" ref="X8:X22" si="2">SUM(U8:W8)</f>
        <v>0</v>
      </c>
      <c r="Y8" s="20">
        <v>91</v>
      </c>
      <c r="Z8" s="20">
        <v>91</v>
      </c>
      <c r="AA8" s="18"/>
    </row>
    <row r="9" spans="1:27" s="8" customFormat="1" ht="17.25" x14ac:dyDescent="0.4">
      <c r="A9" s="19">
        <v>3</v>
      </c>
      <c r="B9" s="19" t="s">
        <v>40</v>
      </c>
      <c r="C9" s="19">
        <v>4</v>
      </c>
      <c r="D9" s="20">
        <v>140</v>
      </c>
      <c r="E9" s="19">
        <v>20</v>
      </c>
      <c r="F9" s="19">
        <v>29</v>
      </c>
      <c r="G9" s="19">
        <v>26</v>
      </c>
      <c r="H9" s="19">
        <v>12</v>
      </c>
      <c r="I9" s="19">
        <f>SUM(F9:H9)</f>
        <v>67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f t="shared" si="0"/>
        <v>0</v>
      </c>
      <c r="Q9" s="19">
        <v>0</v>
      </c>
      <c r="R9" s="19">
        <v>0</v>
      </c>
      <c r="S9" s="19">
        <v>0</v>
      </c>
      <c r="T9" s="19">
        <f t="shared" si="1"/>
        <v>0</v>
      </c>
      <c r="U9" s="19">
        <v>0</v>
      </c>
      <c r="V9" s="19">
        <v>0</v>
      </c>
      <c r="W9" s="19">
        <v>0</v>
      </c>
      <c r="X9" s="19">
        <f t="shared" si="2"/>
        <v>0</v>
      </c>
      <c r="Y9" s="20">
        <v>93</v>
      </c>
      <c r="Z9" s="20">
        <v>67</v>
      </c>
      <c r="AA9" s="18"/>
    </row>
    <row r="10" spans="1:27" s="8" customFormat="1" ht="17.25" x14ac:dyDescent="0.4">
      <c r="A10" s="19">
        <v>4</v>
      </c>
      <c r="B10" s="19" t="s">
        <v>41</v>
      </c>
      <c r="C10" s="19">
        <v>5</v>
      </c>
      <c r="D10" s="20">
        <v>520</v>
      </c>
      <c r="E10" s="19">
        <v>0</v>
      </c>
      <c r="F10" s="19">
        <v>0</v>
      </c>
      <c r="G10" s="19">
        <v>0</v>
      </c>
      <c r="H10" s="19">
        <v>0</v>
      </c>
      <c r="I10" s="19">
        <f>SUM(E10:H10)</f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f t="shared" si="0"/>
        <v>0</v>
      </c>
      <c r="Q10" s="19">
        <v>0</v>
      </c>
      <c r="R10" s="19">
        <v>0</v>
      </c>
      <c r="S10" s="19">
        <v>0</v>
      </c>
      <c r="T10" s="19">
        <f t="shared" si="1"/>
        <v>0</v>
      </c>
      <c r="U10" s="19">
        <v>56</v>
      </c>
      <c r="V10" s="19">
        <v>56</v>
      </c>
      <c r="W10" s="19">
        <v>18</v>
      </c>
      <c r="X10" s="19">
        <f t="shared" si="2"/>
        <v>130</v>
      </c>
      <c r="Y10" s="20">
        <v>131</v>
      </c>
      <c r="Z10" s="20">
        <v>130</v>
      </c>
      <c r="AA10" s="18"/>
    </row>
    <row r="11" spans="1:27" s="8" customFormat="1" ht="17.25" x14ac:dyDescent="0.4">
      <c r="A11" s="19">
        <v>5</v>
      </c>
      <c r="B11" s="19" t="s">
        <v>42</v>
      </c>
      <c r="C11" s="19">
        <v>17</v>
      </c>
      <c r="D11" s="20">
        <v>700</v>
      </c>
      <c r="E11" s="19"/>
      <c r="F11" s="19">
        <v>27</v>
      </c>
      <c r="G11" s="19">
        <v>37</v>
      </c>
      <c r="H11" s="19">
        <v>40</v>
      </c>
      <c r="I11" s="19">
        <f t="shared" ref="I11:I22" si="3">SUM(F11:H11)</f>
        <v>104</v>
      </c>
      <c r="J11" s="19">
        <v>33</v>
      </c>
      <c r="K11" s="19">
        <v>38</v>
      </c>
      <c r="L11" s="19">
        <v>26</v>
      </c>
      <c r="M11" s="19">
        <v>33</v>
      </c>
      <c r="N11" s="19">
        <v>28</v>
      </c>
      <c r="O11" s="19">
        <v>17</v>
      </c>
      <c r="P11" s="19">
        <f t="shared" si="0"/>
        <v>175</v>
      </c>
      <c r="Q11" s="19">
        <v>24</v>
      </c>
      <c r="R11" s="19">
        <v>19</v>
      </c>
      <c r="S11" s="19">
        <v>18</v>
      </c>
      <c r="T11" s="19">
        <f t="shared" si="1"/>
        <v>61</v>
      </c>
      <c r="U11" s="19">
        <v>0</v>
      </c>
      <c r="V11" s="19">
        <v>0</v>
      </c>
      <c r="W11" s="19">
        <v>0</v>
      </c>
      <c r="X11" s="19">
        <f t="shared" si="2"/>
        <v>0</v>
      </c>
      <c r="Y11" s="20">
        <v>340</v>
      </c>
      <c r="Z11" s="20">
        <v>340</v>
      </c>
      <c r="AA11" s="18"/>
    </row>
    <row r="12" spans="1:27" s="8" customFormat="1" ht="17.25" x14ac:dyDescent="0.4">
      <c r="A12" s="19">
        <v>6</v>
      </c>
      <c r="B12" s="19" t="s">
        <v>43</v>
      </c>
      <c r="C12" s="19">
        <v>16</v>
      </c>
      <c r="D12" s="20">
        <v>1575</v>
      </c>
      <c r="E12" s="19">
        <v>10</v>
      </c>
      <c r="F12" s="19">
        <v>10</v>
      </c>
      <c r="G12" s="19">
        <v>17</v>
      </c>
      <c r="H12" s="19">
        <v>16</v>
      </c>
      <c r="I12" s="19">
        <f t="shared" si="3"/>
        <v>43</v>
      </c>
      <c r="J12" s="19">
        <v>19</v>
      </c>
      <c r="K12" s="19">
        <v>29</v>
      </c>
      <c r="L12" s="19">
        <v>25</v>
      </c>
      <c r="M12" s="19">
        <v>35</v>
      </c>
      <c r="N12" s="19">
        <v>44</v>
      </c>
      <c r="O12" s="19">
        <v>48</v>
      </c>
      <c r="P12" s="19">
        <f t="shared" si="0"/>
        <v>200</v>
      </c>
      <c r="Q12" s="19">
        <v>56</v>
      </c>
      <c r="R12" s="19">
        <v>61</v>
      </c>
      <c r="S12" s="19">
        <v>46</v>
      </c>
      <c r="T12" s="19">
        <f t="shared" si="1"/>
        <v>163</v>
      </c>
      <c r="U12" s="19">
        <v>0</v>
      </c>
      <c r="V12" s="19">
        <v>0</v>
      </c>
      <c r="W12" s="19">
        <v>0</v>
      </c>
      <c r="X12" s="19">
        <f t="shared" si="2"/>
        <v>0</v>
      </c>
      <c r="Y12" s="20">
        <v>420</v>
      </c>
      <c r="Z12" s="20">
        <v>406</v>
      </c>
      <c r="AA12" s="18"/>
    </row>
    <row r="13" spans="1:27" s="8" customFormat="1" ht="17.25" x14ac:dyDescent="0.4">
      <c r="A13" s="19">
        <v>7</v>
      </c>
      <c r="B13" s="19" t="s">
        <v>44</v>
      </c>
      <c r="C13" s="19">
        <v>11</v>
      </c>
      <c r="D13" s="20">
        <v>300</v>
      </c>
      <c r="E13" s="19">
        <v>3</v>
      </c>
      <c r="F13" s="19">
        <v>12</v>
      </c>
      <c r="G13" s="21">
        <v>24</v>
      </c>
      <c r="H13" s="19">
        <v>33</v>
      </c>
      <c r="I13" s="19">
        <f t="shared" si="3"/>
        <v>69</v>
      </c>
      <c r="J13" s="19">
        <v>33</v>
      </c>
      <c r="K13" s="19">
        <v>31</v>
      </c>
      <c r="L13" s="19">
        <v>16</v>
      </c>
      <c r="M13" s="19">
        <v>23</v>
      </c>
      <c r="N13" s="19">
        <v>21</v>
      </c>
      <c r="O13" s="19">
        <v>20</v>
      </c>
      <c r="P13" s="19">
        <f t="shared" si="0"/>
        <v>144</v>
      </c>
      <c r="Q13" s="19">
        <v>0</v>
      </c>
      <c r="R13" s="19">
        <v>0</v>
      </c>
      <c r="S13" s="19">
        <v>0</v>
      </c>
      <c r="T13" s="19">
        <f t="shared" si="1"/>
        <v>0</v>
      </c>
      <c r="U13" s="19">
        <v>0</v>
      </c>
      <c r="V13" s="19">
        <v>0</v>
      </c>
      <c r="W13" s="19">
        <v>0</v>
      </c>
      <c r="X13" s="19">
        <f t="shared" si="2"/>
        <v>0</v>
      </c>
      <c r="Y13" s="20">
        <v>216</v>
      </c>
      <c r="Z13" s="20">
        <v>213</v>
      </c>
      <c r="AA13" s="18"/>
    </row>
    <row r="14" spans="1:27" s="8" customFormat="1" ht="17.25" x14ac:dyDescent="0.4">
      <c r="A14" s="19">
        <v>8</v>
      </c>
      <c r="B14" s="19" t="s">
        <v>45</v>
      </c>
      <c r="C14" s="19">
        <v>24</v>
      </c>
      <c r="D14" s="20">
        <v>900</v>
      </c>
      <c r="E14" s="19"/>
      <c r="F14" s="19">
        <v>64</v>
      </c>
      <c r="G14" s="21">
        <v>88</v>
      </c>
      <c r="H14" s="19">
        <v>105</v>
      </c>
      <c r="I14" s="19">
        <f t="shared" si="3"/>
        <v>257</v>
      </c>
      <c r="J14" s="19">
        <v>110</v>
      </c>
      <c r="K14" s="19">
        <v>106</v>
      </c>
      <c r="L14" s="19">
        <v>104</v>
      </c>
      <c r="M14" s="19">
        <v>80</v>
      </c>
      <c r="N14" s="19">
        <v>78</v>
      </c>
      <c r="O14" s="19">
        <v>78</v>
      </c>
      <c r="P14" s="19">
        <f t="shared" si="0"/>
        <v>556</v>
      </c>
      <c r="Q14" s="19">
        <v>0</v>
      </c>
      <c r="R14" s="19">
        <v>0</v>
      </c>
      <c r="S14" s="19">
        <v>0</v>
      </c>
      <c r="T14" s="19">
        <f t="shared" si="1"/>
        <v>0</v>
      </c>
      <c r="U14" s="19">
        <v>0</v>
      </c>
      <c r="V14" s="19">
        <v>0</v>
      </c>
      <c r="W14" s="19">
        <v>0</v>
      </c>
      <c r="X14" s="19">
        <f t="shared" si="2"/>
        <v>0</v>
      </c>
      <c r="Y14" s="20">
        <v>813</v>
      </c>
      <c r="Z14" s="20">
        <v>813</v>
      </c>
      <c r="AA14" s="18"/>
    </row>
    <row r="15" spans="1:27" s="8" customFormat="1" ht="17.25" x14ac:dyDescent="0.4">
      <c r="A15" s="19">
        <v>9</v>
      </c>
      <c r="B15" s="19" t="s">
        <v>46</v>
      </c>
      <c r="C15" s="19">
        <v>28</v>
      </c>
      <c r="D15" s="20">
        <v>1440</v>
      </c>
      <c r="E15" s="19">
        <v>20</v>
      </c>
      <c r="F15" s="19">
        <v>69</v>
      </c>
      <c r="G15" s="19">
        <v>86</v>
      </c>
      <c r="H15" s="19">
        <v>97</v>
      </c>
      <c r="I15" s="19">
        <f t="shared" si="3"/>
        <v>252</v>
      </c>
      <c r="J15" s="19">
        <v>118</v>
      </c>
      <c r="K15" s="19">
        <v>124</v>
      </c>
      <c r="L15" s="19">
        <v>126</v>
      </c>
      <c r="M15" s="19">
        <v>96</v>
      </c>
      <c r="N15" s="19">
        <v>95</v>
      </c>
      <c r="O15" s="19">
        <v>121</v>
      </c>
      <c r="P15" s="19">
        <f t="shared" si="0"/>
        <v>680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f t="shared" si="2"/>
        <v>0</v>
      </c>
      <c r="Y15" s="20">
        <v>953</v>
      </c>
      <c r="Z15" s="20">
        <v>932</v>
      </c>
      <c r="AA15" s="18" t="s">
        <v>47</v>
      </c>
    </row>
    <row r="16" spans="1:27" s="8" customFormat="1" ht="17.25" x14ac:dyDescent="0.4">
      <c r="A16" s="19">
        <v>10</v>
      </c>
      <c r="B16" s="19" t="s">
        <v>48</v>
      </c>
      <c r="C16" s="19">
        <v>5</v>
      </c>
      <c r="D16" s="20">
        <v>300</v>
      </c>
      <c r="E16" s="19"/>
      <c r="F16" s="19">
        <v>31</v>
      </c>
      <c r="G16" s="19">
        <v>24</v>
      </c>
      <c r="H16" s="19">
        <v>18</v>
      </c>
      <c r="I16" s="19">
        <f t="shared" si="3"/>
        <v>73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 t="shared" si="0"/>
        <v>0</v>
      </c>
      <c r="Q16" s="19">
        <v>0</v>
      </c>
      <c r="R16" s="19">
        <v>0</v>
      </c>
      <c r="S16" s="19">
        <v>0</v>
      </c>
      <c r="T16" s="19">
        <f>SUM(Q16:S16)</f>
        <v>0</v>
      </c>
      <c r="U16" s="19">
        <v>0</v>
      </c>
      <c r="V16" s="19">
        <v>0</v>
      </c>
      <c r="W16" s="19">
        <v>0</v>
      </c>
      <c r="X16" s="19">
        <f t="shared" si="2"/>
        <v>0</v>
      </c>
      <c r="Y16" s="20">
        <v>76</v>
      </c>
      <c r="Z16" s="20">
        <v>73</v>
      </c>
      <c r="AA16" s="18"/>
    </row>
    <row r="17" spans="1:28" s="8" customFormat="1" ht="19.5" customHeight="1" x14ac:dyDescent="0.4">
      <c r="A17" s="19">
        <v>11</v>
      </c>
      <c r="B17" s="19" t="s">
        <v>49</v>
      </c>
      <c r="C17" s="19">
        <v>15</v>
      </c>
      <c r="D17" s="20">
        <v>816</v>
      </c>
      <c r="E17" s="19"/>
      <c r="F17" s="19">
        <v>8</v>
      </c>
      <c r="G17" s="21">
        <v>12</v>
      </c>
      <c r="H17" s="19">
        <v>10</v>
      </c>
      <c r="I17" s="19">
        <f t="shared" si="3"/>
        <v>30</v>
      </c>
      <c r="J17" s="19">
        <v>9</v>
      </c>
      <c r="K17" s="19">
        <v>7</v>
      </c>
      <c r="L17" s="19">
        <v>14</v>
      </c>
      <c r="M17" s="19">
        <v>12</v>
      </c>
      <c r="N17" s="19">
        <v>11</v>
      </c>
      <c r="O17" s="19">
        <v>11</v>
      </c>
      <c r="P17" s="19">
        <f t="shared" si="0"/>
        <v>64</v>
      </c>
      <c r="Q17" s="19">
        <v>18</v>
      </c>
      <c r="R17" s="19">
        <v>17</v>
      </c>
      <c r="S17" s="19">
        <v>21</v>
      </c>
      <c r="T17" s="19">
        <f>SUM(Q17:S17)</f>
        <v>56</v>
      </c>
      <c r="U17" s="19">
        <v>0</v>
      </c>
      <c r="V17" s="19">
        <v>0</v>
      </c>
      <c r="W17" s="19">
        <v>0</v>
      </c>
      <c r="X17" s="19">
        <f t="shared" si="2"/>
        <v>0</v>
      </c>
      <c r="Y17" s="20">
        <v>153</v>
      </c>
      <c r="Z17" s="20">
        <v>150</v>
      </c>
      <c r="AA17" s="18"/>
    </row>
    <row r="18" spans="1:28" s="8" customFormat="1" ht="19.5" customHeight="1" x14ac:dyDescent="0.4">
      <c r="A18" s="19">
        <v>12</v>
      </c>
      <c r="B18" s="19" t="s">
        <v>50</v>
      </c>
      <c r="C18" s="19">
        <v>12</v>
      </c>
      <c r="D18" s="20">
        <v>1170</v>
      </c>
      <c r="E18" s="19">
        <v>0</v>
      </c>
      <c r="F18" s="19">
        <v>0</v>
      </c>
      <c r="G18" s="19">
        <v>0</v>
      </c>
      <c r="H18" s="19">
        <v>0</v>
      </c>
      <c r="I18" s="19">
        <f t="shared" si="3"/>
        <v>0</v>
      </c>
      <c r="J18" s="19">
        <v>20</v>
      </c>
      <c r="K18" s="19">
        <v>21</v>
      </c>
      <c r="L18" s="19">
        <v>16</v>
      </c>
      <c r="M18" s="19">
        <v>20</v>
      </c>
      <c r="N18" s="19">
        <v>19</v>
      </c>
      <c r="O18" s="19">
        <v>22</v>
      </c>
      <c r="P18" s="19">
        <f t="shared" si="0"/>
        <v>118</v>
      </c>
      <c r="Q18" s="19">
        <v>20</v>
      </c>
      <c r="R18" s="19">
        <v>24</v>
      </c>
      <c r="S18" s="19">
        <v>18</v>
      </c>
      <c r="T18" s="19">
        <f>SUM(Q18:S18)</f>
        <v>62</v>
      </c>
      <c r="U18" s="19">
        <v>0</v>
      </c>
      <c r="V18" s="19">
        <v>0</v>
      </c>
      <c r="W18" s="19">
        <v>0</v>
      </c>
      <c r="X18" s="19">
        <f t="shared" si="2"/>
        <v>0</v>
      </c>
      <c r="Y18" s="20">
        <v>180</v>
      </c>
      <c r="Z18" s="20">
        <v>180</v>
      </c>
      <c r="AA18" s="18"/>
    </row>
    <row r="19" spans="1:28" s="8" customFormat="1" ht="19.5" customHeight="1" x14ac:dyDescent="0.4">
      <c r="A19" s="19">
        <v>13</v>
      </c>
      <c r="B19" s="19" t="s">
        <v>51</v>
      </c>
      <c r="C19" s="19">
        <v>5</v>
      </c>
      <c r="D19" s="20">
        <v>560</v>
      </c>
      <c r="E19" s="19"/>
      <c r="F19" s="19">
        <v>5</v>
      </c>
      <c r="G19" s="19">
        <v>3</v>
      </c>
      <c r="H19" s="19">
        <v>0</v>
      </c>
      <c r="I19" s="19">
        <f t="shared" si="3"/>
        <v>8</v>
      </c>
      <c r="J19" s="19">
        <v>6</v>
      </c>
      <c r="K19" s="19">
        <v>2</v>
      </c>
      <c r="L19" s="19">
        <v>1</v>
      </c>
      <c r="M19" s="19">
        <v>4</v>
      </c>
      <c r="N19" s="19">
        <v>6</v>
      </c>
      <c r="O19" s="19">
        <v>2</v>
      </c>
      <c r="P19" s="19">
        <f t="shared" si="0"/>
        <v>21</v>
      </c>
      <c r="Q19" s="19">
        <v>5</v>
      </c>
      <c r="R19" s="19">
        <v>8</v>
      </c>
      <c r="S19" s="19">
        <v>5</v>
      </c>
      <c r="T19" s="19">
        <f>SUM(Q19:S19)</f>
        <v>18</v>
      </c>
      <c r="U19" s="19">
        <v>0</v>
      </c>
      <c r="V19" s="19">
        <v>0</v>
      </c>
      <c r="W19" s="19">
        <v>0</v>
      </c>
      <c r="X19" s="19">
        <f t="shared" si="2"/>
        <v>0</v>
      </c>
      <c r="Y19" s="20">
        <v>51</v>
      </c>
      <c r="Z19" s="20">
        <v>47</v>
      </c>
      <c r="AA19" s="18"/>
    </row>
    <row r="20" spans="1:28" s="8" customFormat="1" ht="19.5" customHeight="1" x14ac:dyDescent="0.4">
      <c r="A20" s="19">
        <v>14</v>
      </c>
      <c r="B20" s="19" t="s">
        <v>52</v>
      </c>
      <c r="C20" s="19">
        <v>9</v>
      </c>
      <c r="D20" s="20">
        <v>415</v>
      </c>
      <c r="E20" s="19"/>
      <c r="F20" s="19">
        <v>2</v>
      </c>
      <c r="G20" s="19">
        <v>5</v>
      </c>
      <c r="H20" s="19">
        <v>10</v>
      </c>
      <c r="I20" s="19">
        <f t="shared" si="3"/>
        <v>17</v>
      </c>
      <c r="J20" s="19">
        <v>11</v>
      </c>
      <c r="K20" s="19">
        <v>7</v>
      </c>
      <c r="L20" s="19">
        <v>10</v>
      </c>
      <c r="M20" s="19">
        <v>15</v>
      </c>
      <c r="N20" s="19">
        <v>24</v>
      </c>
      <c r="O20" s="19">
        <v>12</v>
      </c>
      <c r="P20" s="19">
        <f t="shared" si="0"/>
        <v>79</v>
      </c>
      <c r="Q20" s="19">
        <v>0</v>
      </c>
      <c r="R20" s="19">
        <v>0</v>
      </c>
      <c r="S20" s="19">
        <v>0</v>
      </c>
      <c r="T20" s="19">
        <f>SUM(Q20:S20)</f>
        <v>0</v>
      </c>
      <c r="U20" s="19">
        <v>0</v>
      </c>
      <c r="V20" s="19">
        <v>0</v>
      </c>
      <c r="W20" s="19">
        <v>0</v>
      </c>
      <c r="X20" s="19">
        <f t="shared" si="2"/>
        <v>0</v>
      </c>
      <c r="Y20" s="20">
        <v>97</v>
      </c>
      <c r="Z20" s="20">
        <v>97</v>
      </c>
      <c r="AA20" s="18" t="s">
        <v>53</v>
      </c>
    </row>
    <row r="21" spans="1:28" s="8" customFormat="1" ht="19.5" customHeight="1" x14ac:dyDescent="0.4">
      <c r="A21" s="19">
        <v>15</v>
      </c>
      <c r="B21" s="19" t="s">
        <v>54</v>
      </c>
      <c r="C21" s="19">
        <v>9</v>
      </c>
      <c r="D21" s="20">
        <v>352</v>
      </c>
      <c r="E21" s="19">
        <v>0</v>
      </c>
      <c r="F21" s="19">
        <v>0</v>
      </c>
      <c r="G21" s="19">
        <v>0</v>
      </c>
      <c r="H21" s="19">
        <v>0</v>
      </c>
      <c r="I21" s="19">
        <f t="shared" si="3"/>
        <v>0</v>
      </c>
      <c r="J21" s="19">
        <v>28</v>
      </c>
      <c r="K21" s="19">
        <v>38</v>
      </c>
      <c r="L21" s="19">
        <v>49</v>
      </c>
      <c r="M21" s="19">
        <v>46</v>
      </c>
      <c r="N21" s="19">
        <v>51</v>
      </c>
      <c r="O21" s="19">
        <v>42</v>
      </c>
      <c r="P21" s="19">
        <f t="shared" si="0"/>
        <v>254</v>
      </c>
      <c r="Q21" s="19">
        <v>0</v>
      </c>
      <c r="R21" s="19">
        <v>0</v>
      </c>
      <c r="S21" s="19">
        <v>0</v>
      </c>
      <c r="T21" s="19">
        <f>U16</f>
        <v>0</v>
      </c>
      <c r="U21" s="19">
        <v>0</v>
      </c>
      <c r="V21" s="19">
        <v>0</v>
      </c>
      <c r="W21" s="19">
        <v>0</v>
      </c>
      <c r="X21" s="19">
        <f t="shared" si="2"/>
        <v>0</v>
      </c>
      <c r="Y21" s="20">
        <v>257</v>
      </c>
      <c r="Z21" s="20">
        <v>254</v>
      </c>
      <c r="AA21" s="18"/>
    </row>
    <row r="22" spans="1:28" s="8" customFormat="1" ht="19.5" customHeight="1" x14ac:dyDescent="0.4">
      <c r="A22" s="22"/>
      <c r="B22" s="15" t="s">
        <v>55</v>
      </c>
      <c r="C22" s="22">
        <f t="shared" ref="C22:H22" si="4">SUM(C7:C21)</f>
        <v>233</v>
      </c>
      <c r="D22" s="23">
        <f t="shared" si="4"/>
        <v>12545</v>
      </c>
      <c r="E22" s="22">
        <f t="shared" si="4"/>
        <v>101</v>
      </c>
      <c r="F22" s="22">
        <f t="shared" si="4"/>
        <v>393</v>
      </c>
      <c r="G22" s="22">
        <f t="shared" si="4"/>
        <v>564</v>
      </c>
      <c r="H22" s="22">
        <f t="shared" si="4"/>
        <v>629</v>
      </c>
      <c r="I22" s="23">
        <f t="shared" si="3"/>
        <v>1586</v>
      </c>
      <c r="J22" s="22">
        <f t="shared" ref="J22:O22" si="5">SUM(J7:J21)</f>
        <v>627</v>
      </c>
      <c r="K22" s="22">
        <f t="shared" si="5"/>
        <v>673</v>
      </c>
      <c r="L22" s="22">
        <f t="shared" si="5"/>
        <v>620</v>
      </c>
      <c r="M22" s="22">
        <f t="shared" si="5"/>
        <v>597</v>
      </c>
      <c r="N22" s="22">
        <f t="shared" si="5"/>
        <v>566</v>
      </c>
      <c r="O22" s="22">
        <f t="shared" si="5"/>
        <v>546</v>
      </c>
      <c r="P22" s="23">
        <f t="shared" si="0"/>
        <v>3629</v>
      </c>
      <c r="Q22" s="22">
        <f>SUM(Q7:Q21)</f>
        <v>214</v>
      </c>
      <c r="R22" s="22">
        <f>SUM(R7:R21)</f>
        <v>221</v>
      </c>
      <c r="S22" s="22">
        <f>SUM(S7:S21)</f>
        <v>162</v>
      </c>
      <c r="T22" s="22">
        <f>SUM(Q22:S22)</f>
        <v>597</v>
      </c>
      <c r="U22" s="22">
        <f>SUM(U7:U21)</f>
        <v>56</v>
      </c>
      <c r="V22" s="22">
        <f>SUM(V7:V21)</f>
        <v>56</v>
      </c>
      <c r="W22" s="22">
        <f>SUM(W7:W21)</f>
        <v>18</v>
      </c>
      <c r="X22" s="22">
        <f t="shared" si="2"/>
        <v>130</v>
      </c>
      <c r="Y22" s="23">
        <f>SUM(Y7:Y21)</f>
        <v>6070</v>
      </c>
      <c r="Z22" s="23">
        <f>SUM(Z7:Z21)</f>
        <v>5943</v>
      </c>
      <c r="AA22" s="18"/>
    </row>
    <row r="23" spans="1:28" s="3" customFormat="1" ht="19.5" customHeight="1" x14ac:dyDescent="0.4">
      <c r="B23" s="24" t="s">
        <v>56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5"/>
    </row>
    <row r="24" spans="1:28" s="3" customFormat="1" ht="19.5" customHeight="1" x14ac:dyDescent="0.4">
      <c r="D24" s="26" t="s">
        <v>57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7"/>
    </row>
    <row r="25" spans="1:28" s="3" customFormat="1" ht="19.5" customHeight="1" x14ac:dyDescent="0.4">
      <c r="C25" s="28" t="s">
        <v>55</v>
      </c>
      <c r="D25" s="29" t="s">
        <v>58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7"/>
    </row>
    <row r="26" spans="1:28" s="3" customFormat="1" ht="17.25" x14ac:dyDescent="0.4">
      <c r="B26" s="30" t="s">
        <v>59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1"/>
      <c r="AB26" s="31"/>
    </row>
    <row r="27" spans="1:28" s="3" customFormat="1" ht="17.25" x14ac:dyDescent="0.4">
      <c r="B27" s="26" t="s">
        <v>60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s="3" customFormat="1" ht="17.25" x14ac:dyDescent="0.4"/>
    <row r="29" spans="1:28" s="3" customFormat="1" ht="17.25" x14ac:dyDescent="0.4">
      <c r="P29" s="3" t="s">
        <v>3</v>
      </c>
    </row>
    <row r="30" spans="1:28" s="3" customFormat="1" ht="17.25" x14ac:dyDescent="0.4"/>
  </sheetData>
  <mergeCells count="11">
    <mergeCell ref="B23:Z23"/>
    <mergeCell ref="D24:Z24"/>
    <mergeCell ref="B27:AB27"/>
    <mergeCell ref="A1:Z1"/>
    <mergeCell ref="A2:Z2"/>
    <mergeCell ref="A3:Z3"/>
    <mergeCell ref="E4:X4"/>
    <mergeCell ref="E5:I5"/>
    <mergeCell ref="J5:P5"/>
    <mergeCell ref="Q5:T5"/>
    <mergeCell ref="U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policy</dc:creator>
  <cp:lastModifiedBy>policy</cp:lastModifiedBy>
  <dcterms:created xsi:type="dcterms:W3CDTF">2015-10-05T07:14:24Z</dcterms:created>
  <dcterms:modified xsi:type="dcterms:W3CDTF">2015-10-05T07:15:03Z</dcterms:modified>
</cp:coreProperties>
</file>